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shita\Desktop\20260615_令和8年度ネットワーク機器（スイッチ）等購入\"/>
    </mc:Choice>
  </mc:AlternateContent>
  <xr:revisionPtr revIDLastSave="0" documentId="13_ncr:1_{0DEF2A2D-27FE-4851-8353-BFDD2623521E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設計書" sheetId="1" r:id="rId1"/>
    <sheet name="合計" sheetId="3" r:id="rId2"/>
    <sheet name="内訳" sheetId="2" r:id="rId3"/>
  </sheets>
  <definedNames>
    <definedName name="_xlnm.Print_Area" localSheetId="0">設計書!$A$1:$N$31</definedName>
    <definedName name="_xlnm.Print_Area" localSheetId="2">内訳!$A$1:$L$16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5" i="2"/>
  <c r="G4" i="2"/>
  <c r="G14" i="2" l="1"/>
  <c r="G15" i="2"/>
  <c r="F6" i="3" s="1"/>
  <c r="F12" i="3" s="1"/>
  <c r="F14" i="3" s="1"/>
  <c r="F16" i="3" s="1"/>
</calcChain>
</file>

<file path=xl/sharedStrings.xml><?xml version="1.0" encoding="utf-8"?>
<sst xmlns="http://schemas.openxmlformats.org/spreadsheetml/2006/main" count="81" uniqueCount="59">
  <si>
    <t>物品名</t>
    <rPh sb="0" eb="2">
      <t>ブッピン</t>
    </rPh>
    <rPh sb="2" eb="3">
      <t>メイ</t>
    </rPh>
    <phoneticPr fontId="2"/>
  </si>
  <si>
    <t>納入場所</t>
    <rPh sb="0" eb="2">
      <t>ノウニュウ</t>
    </rPh>
    <rPh sb="2" eb="4">
      <t>バショ</t>
    </rPh>
    <phoneticPr fontId="2"/>
  </si>
  <si>
    <t>仕様概要</t>
    <rPh sb="0" eb="2">
      <t>シヨウ</t>
    </rPh>
    <rPh sb="2" eb="4">
      <t>ガイヨウ</t>
    </rPh>
    <phoneticPr fontId="2"/>
  </si>
  <si>
    <t>納入日数</t>
    <rPh sb="0" eb="2">
      <t>ノウニュウ</t>
    </rPh>
    <rPh sb="2" eb="4">
      <t>ニッスウ</t>
    </rPh>
    <phoneticPr fontId="2"/>
  </si>
  <si>
    <t>添付図面</t>
    <rPh sb="0" eb="2">
      <t>テンプ</t>
    </rPh>
    <rPh sb="2" eb="4">
      <t>ズメン</t>
    </rPh>
    <phoneticPr fontId="2"/>
  </si>
  <si>
    <t>審査者</t>
    <rPh sb="0" eb="2">
      <t>シンサ</t>
    </rPh>
    <rPh sb="2" eb="3">
      <t>シャ</t>
    </rPh>
    <phoneticPr fontId="2"/>
  </si>
  <si>
    <t>設計者</t>
    <rPh sb="0" eb="3">
      <t>セッケイシャ</t>
    </rPh>
    <phoneticPr fontId="2"/>
  </si>
  <si>
    <t>日　</t>
    <rPh sb="0" eb="1">
      <t>ニチ</t>
    </rPh>
    <phoneticPr fontId="2"/>
  </si>
  <si>
    <t>枚　</t>
    <rPh sb="0" eb="1">
      <t>マイ</t>
    </rPh>
    <phoneticPr fontId="2"/>
  </si>
  <si>
    <t>№</t>
    <phoneticPr fontId="2"/>
  </si>
  <si>
    <t>規格・形状</t>
    <rPh sb="0" eb="2">
      <t>キカク</t>
    </rPh>
    <rPh sb="3" eb="5">
      <t>ケイジョウ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</si>
  <si>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</si>
  <si>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</si>
  <si>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</si>
  <si>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</si>
  <si>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内　　　訳</t>
    <rPh sb="0" eb="1">
      <t>ウチ</t>
    </rPh>
    <rPh sb="4" eb="5">
      <t>ヤク</t>
    </rPh>
    <phoneticPr fontId="2"/>
  </si>
  <si>
    <t>出　　来　　高</t>
    <rPh sb="0" eb="1">
      <t>デ</t>
    </rPh>
    <rPh sb="3" eb="4">
      <t>ライ</t>
    </rPh>
    <rPh sb="6" eb="7">
      <t>コウ</t>
    </rPh>
    <phoneticPr fontId="2"/>
  </si>
  <si>
    <t>式</t>
    <rPh sb="0" eb="1">
      <t>シキ</t>
    </rPh>
    <phoneticPr fontId="2"/>
  </si>
  <si>
    <t>納入期限</t>
    <rPh sb="0" eb="1">
      <t>オサム</t>
    </rPh>
    <rPh sb="1" eb="2">
      <t>イリ</t>
    </rPh>
    <rPh sb="2" eb="3">
      <t>キ</t>
    </rPh>
    <rPh sb="3" eb="4">
      <t>キリ</t>
    </rPh>
    <phoneticPr fontId="2"/>
  </si>
  <si>
    <t>名　　称</t>
    <rPh sb="0" eb="1">
      <t>ナ</t>
    </rPh>
    <rPh sb="3" eb="4">
      <t>ショウ</t>
    </rPh>
    <phoneticPr fontId="2"/>
  </si>
  <si>
    <t>小計</t>
    <rPh sb="0" eb="2">
      <t>ショウケイ</t>
    </rPh>
    <phoneticPr fontId="2"/>
  </si>
  <si>
    <t>単価</t>
    <rPh sb="0" eb="2">
      <t>タンカ</t>
    </rPh>
    <phoneticPr fontId="2"/>
  </si>
  <si>
    <t>％</t>
    <phoneticPr fontId="2"/>
  </si>
  <si>
    <t>合計</t>
    <rPh sb="0" eb="2">
      <t>ゴウケイ</t>
    </rPh>
    <phoneticPr fontId="2"/>
  </si>
  <si>
    <t>台</t>
    <rPh sb="0" eb="1">
      <t>ダイ</t>
    </rPh>
    <phoneticPr fontId="2"/>
  </si>
  <si>
    <t>本</t>
    <rPh sb="0" eb="1">
      <t>ホン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</si>
  <si>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8"/>
  </si>
  <si>
    <t>(10％)</t>
  </si>
  <si>
    <t>購入価格計</t>
    <rPh sb="0" eb="2">
      <t>コウニュウ</t>
    </rPh>
    <rPh sb="2" eb="4">
      <t>カカク</t>
    </rPh>
    <rPh sb="4" eb="5">
      <t>ケイ</t>
    </rPh>
    <phoneticPr fontId="2"/>
  </si>
  <si>
    <t>鳳珠郡穴水町字川島ラの１７４番地</t>
    <rPh sb="0" eb="3">
      <t>ホウスグン</t>
    </rPh>
    <rPh sb="3" eb="6">
      <t>アナミズマチ</t>
    </rPh>
    <rPh sb="6" eb="7">
      <t>アザ</t>
    </rPh>
    <rPh sb="7" eb="9">
      <t>カワジマ</t>
    </rPh>
    <rPh sb="14" eb="16">
      <t>バンチ</t>
    </rPh>
    <phoneticPr fontId="2"/>
  </si>
  <si>
    <t>税抜</t>
    <rPh sb="0" eb="2">
      <t>ゼイヌ</t>
    </rPh>
    <phoneticPr fontId="2"/>
  </si>
  <si>
    <t>ラックマウントキット</t>
    <phoneticPr fontId="2"/>
  </si>
  <si>
    <t>N＝２台</t>
    <rPh sb="3" eb="4">
      <t>ダイ</t>
    </rPh>
    <phoneticPr fontId="2"/>
  </si>
  <si>
    <t>Allied Telesis AT-x530L-28GTX-Z7</t>
    <phoneticPr fontId="2"/>
  </si>
  <si>
    <t>Allied Telesis AT-x230-18GT-Z7</t>
    <phoneticPr fontId="2"/>
  </si>
  <si>
    <t>Allied Telesis 19インチラックマウントキット</t>
    <phoneticPr fontId="2"/>
  </si>
  <si>
    <t>Allied Telesis AT-GS950/18 V2-Z7</t>
    <phoneticPr fontId="2"/>
  </si>
  <si>
    <t>Allied Telesis AT-x230-52GP-Z7</t>
    <phoneticPr fontId="2"/>
  </si>
  <si>
    <t>日東工業 システムラック　FVKDデスクタイプ</t>
    <rPh sb="0" eb="2">
      <t>ニットウ</t>
    </rPh>
    <rPh sb="2" eb="4">
      <t>コウギョウ</t>
    </rPh>
    <phoneticPr fontId="2"/>
  </si>
  <si>
    <t>【令和8年度 ネットワーク機器（スイッチ）等購入】</t>
    <rPh sb="1" eb="3">
      <t>レイワ</t>
    </rPh>
    <rPh sb="4" eb="6">
      <t>ネンド</t>
    </rPh>
    <rPh sb="13" eb="15">
      <t>キキ</t>
    </rPh>
    <rPh sb="21" eb="22">
      <t>トウ</t>
    </rPh>
    <rPh sb="22" eb="24">
      <t>コウニュウ</t>
    </rPh>
    <phoneticPr fontId="2"/>
  </si>
  <si>
    <t>4047RZ7</t>
    <phoneticPr fontId="2"/>
  </si>
  <si>
    <t>1051RZ7</t>
    <phoneticPr fontId="2"/>
  </si>
  <si>
    <t>3277RZ7</t>
    <phoneticPr fontId="2"/>
  </si>
  <si>
    <t>AT-RKMT-J13</t>
    <phoneticPr fontId="2"/>
  </si>
  <si>
    <t>5124RZ7</t>
    <phoneticPr fontId="2"/>
  </si>
  <si>
    <t>4310RZ7</t>
    <phoneticPr fontId="2"/>
  </si>
  <si>
    <t>FVKD70-607E</t>
    <phoneticPr fontId="2"/>
  </si>
  <si>
    <t>令和8年度 ネットワーク機器（スイッチ）等購入</t>
    <rPh sb="0" eb="2">
      <t>レイワ</t>
    </rPh>
    <rPh sb="3" eb="5">
      <t>ネンド</t>
    </rPh>
    <rPh sb="12" eb="14">
      <t>キキ</t>
    </rPh>
    <rPh sb="20" eb="21">
      <t>トウ</t>
    </rPh>
    <rPh sb="21" eb="23">
      <t>コウニュウ</t>
    </rPh>
    <phoneticPr fontId="2"/>
  </si>
  <si>
    <t>令和8年度 ネットワーク機器（スイッチ）等購入 設計書</t>
    <rPh sb="0" eb="2">
      <t>レイワ</t>
    </rPh>
    <rPh sb="3" eb="5">
      <t>ネンド</t>
    </rPh>
    <rPh sb="12" eb="14">
      <t>キキ</t>
    </rPh>
    <rPh sb="20" eb="21">
      <t>トウ</t>
    </rPh>
    <rPh sb="21" eb="23">
      <t>コウニュウ</t>
    </rPh>
    <rPh sb="24" eb="26">
      <t>セッケイ</t>
    </rPh>
    <rPh sb="26" eb="27">
      <t>ショ</t>
    </rPh>
    <phoneticPr fontId="2"/>
  </si>
  <si>
    <t>老朽化したネットワーク機器（スイッチ）を更新する。</t>
    <rPh sb="0" eb="3">
      <t>ロウキュウカ</t>
    </rPh>
    <rPh sb="11" eb="13">
      <t>キキ</t>
    </rPh>
    <rPh sb="20" eb="22">
      <t>コウシン</t>
    </rPh>
    <phoneticPr fontId="2"/>
  </si>
  <si>
    <t>L2スイッチ</t>
    <phoneticPr fontId="2"/>
  </si>
  <si>
    <t>L3スイッチ</t>
    <phoneticPr fontId="2"/>
  </si>
  <si>
    <t>スタックケーブル</t>
    <phoneticPr fontId="2"/>
  </si>
  <si>
    <t>システムラック</t>
    <phoneticPr fontId="2"/>
  </si>
  <si>
    <t>N＝２本</t>
    <rPh sb="3" eb="4">
      <t>ホン</t>
    </rPh>
    <phoneticPr fontId="2"/>
  </si>
  <si>
    <t>N＝１台</t>
    <rPh sb="3" eb="4">
      <t>ダイ</t>
    </rPh>
    <phoneticPr fontId="2"/>
  </si>
  <si>
    <t>令和　８年　９月　３０日</t>
    <rPh sb="0" eb="2">
      <t>レイワ</t>
    </rPh>
    <rPh sb="4" eb="5">
      <t>ネン</t>
    </rPh>
    <rPh sb="7" eb="8">
      <t>ゲツ</t>
    </rPh>
    <rPh sb="11" eb="12">
      <t>ニチ</t>
    </rPh>
    <phoneticPr fontId="2"/>
  </si>
  <si>
    <t>Allied Telesis AT-StackXS/1.0-Z7 カッパースタックモジュール</t>
    <phoneticPr fontId="2"/>
  </si>
  <si>
    <t>N＝７台</t>
    <rPh sb="3" eb="4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</si>
</sst>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</font>
    <font>
      <sz val="6"/>
      <name val="ＭＳ ゴシック"/>
      <family val="3"/>
    </font>
    <font>
      <sz val="14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4" xfId="0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5" fillId="0" borderId="30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28" xfId="1" applyFont="1" applyBorder="1">
      <alignment vertical="center"/>
    </xf>
    <xf numFmtId="38" fontId="5" fillId="0" borderId="32" xfId="1" applyFont="1" applyBorder="1">
      <alignment vertical="center"/>
    </xf>
    <xf numFmtId="38" fontId="5" fillId="0" borderId="22" xfId="1" applyFont="1" applyBorder="1">
      <alignment vertical="center"/>
    </xf>
    <xf numFmtId="38" fontId="5" fillId="0" borderId="40" xfId="1" applyFont="1" applyBorder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3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38" fontId="5" fillId="0" borderId="0" xfId="1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3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7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28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right"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38" fontId="5" fillId="0" borderId="36" xfId="1" applyFont="1" applyBorder="1">
      <alignment vertical="center"/>
    </xf>
    <xf numFmtId="38" fontId="5" fillId="0" borderId="19" xfId="1" applyFont="1" applyBorder="1">
      <alignment vertical="center"/>
    </xf>
    <xf numFmtId="0" fontId="5" fillId="0" borderId="28" xfId="0" applyFont="1" applyBorder="1" applyAlignment="1">
      <alignment vertical="center" wrapText="1"/>
    </xf>
    <xf numFmtId="38" fontId="5" fillId="0" borderId="27" xfId="1" applyFont="1" applyBorder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2000000}"/>
    <cellStyle name="標準" xfId="0" builtinId="0"/>
    <cellStyle name="標準 2" xfId="3" xr:uid="{E46D3064-D7E4-406C-9D80-D5035B6458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view="pageBreakPreview" zoomScaleNormal="100" zoomScaleSheetLayoutView="100" workbookViewId="0">
      <selection activeCell="I13" sqref="I13"/>
    </sheetView>
  </sheetViews>
  <sheetFormatPr defaultColWidth="9.109375" defaultRowHeight="12" x14ac:dyDescent="0.15"/>
  <cols>
    <col min="1" max="1" width="2.88671875" style="34" customWidth="1"/>
    <col min="2" max="2" width="23.6640625" style="34" customWidth="1"/>
    <col min="3" max="4" width="2.6640625" style="34" customWidth="1"/>
    <col min="5" max="7" width="9.88671875" style="34" customWidth="1"/>
    <col min="8" max="8" width="3.6640625" style="34" customWidth="1"/>
    <col min="9" max="9" width="23.6640625" style="34" customWidth="1"/>
    <col min="10" max="10" width="3.6640625" style="34" customWidth="1"/>
    <col min="11" max="13" width="9.6640625" style="34" customWidth="1"/>
    <col min="14" max="16384" width="9.109375" style="34"/>
  </cols>
  <sheetData>
    <row r="1" spans="1:14" ht="39.75" customHeight="1" x14ac:dyDescent="0.15">
      <c r="A1" s="44"/>
      <c r="B1" s="45"/>
      <c r="C1" s="45"/>
      <c r="D1" s="45"/>
      <c r="E1" s="45"/>
      <c r="F1" s="45"/>
      <c r="G1" s="45"/>
      <c r="H1" s="45"/>
      <c r="I1" s="45"/>
      <c r="J1" s="46"/>
      <c r="K1" s="47" t="s">
        <v>5</v>
      </c>
      <c r="L1" s="48"/>
      <c r="M1" s="47" t="s">
        <v>6</v>
      </c>
      <c r="N1" s="49"/>
    </row>
    <row r="2" spans="1:14" x14ac:dyDescent="0.15">
      <c r="A2" s="5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1"/>
    </row>
    <row r="3" spans="1:14" ht="27.75" customHeight="1" x14ac:dyDescent="0.15">
      <c r="A3" s="92" t="s">
        <v>48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x14ac:dyDescent="0.15">
      <c r="A4" s="52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53"/>
    </row>
    <row r="5" spans="1:14" ht="29.25" customHeight="1" x14ac:dyDescent="0.15">
      <c r="A5" s="54"/>
      <c r="B5" s="55" t="s">
        <v>0</v>
      </c>
      <c r="C5" s="56"/>
      <c r="D5" s="57"/>
      <c r="E5" s="56" t="s">
        <v>47</v>
      </c>
      <c r="F5" s="56"/>
      <c r="G5" s="56"/>
      <c r="H5" s="56"/>
      <c r="I5" s="56"/>
      <c r="J5" s="56"/>
      <c r="K5" s="56"/>
      <c r="L5" s="56"/>
      <c r="M5" s="56"/>
      <c r="N5" s="58"/>
    </row>
    <row r="6" spans="1:14" ht="29.25" customHeight="1" x14ac:dyDescent="0.15">
      <c r="A6" s="54"/>
      <c r="B6" s="55" t="s">
        <v>1</v>
      </c>
      <c r="C6" s="56"/>
      <c r="D6" s="57"/>
      <c r="E6" s="56" t="s">
        <v>29</v>
      </c>
      <c r="F6" s="56"/>
      <c r="G6" s="56"/>
      <c r="H6" s="56"/>
      <c r="I6" s="56"/>
      <c r="J6" s="56"/>
      <c r="K6" s="56"/>
      <c r="L6" s="56"/>
      <c r="M6" s="56"/>
      <c r="N6" s="58"/>
    </row>
    <row r="7" spans="1:14" x14ac:dyDescent="0.15">
      <c r="A7" s="59"/>
      <c r="B7" s="60"/>
      <c r="C7" s="61"/>
      <c r="D7" s="62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x14ac:dyDescent="0.15">
      <c r="A8" s="50"/>
      <c r="B8" s="63"/>
      <c r="C8" s="19"/>
      <c r="D8" s="64"/>
      <c r="E8" s="19"/>
      <c r="F8" s="19"/>
      <c r="G8" s="19"/>
      <c r="H8" s="19"/>
      <c r="I8" s="19"/>
      <c r="J8" s="19"/>
      <c r="K8" s="19"/>
      <c r="L8" s="19"/>
      <c r="M8" s="19"/>
      <c r="N8" s="51"/>
    </row>
    <row r="9" spans="1:14" x14ac:dyDescent="0.15">
      <c r="A9" s="50"/>
      <c r="B9" s="63"/>
      <c r="C9" s="19"/>
      <c r="D9" s="64"/>
      <c r="F9" s="19"/>
      <c r="G9" s="19"/>
      <c r="H9" s="19"/>
      <c r="I9" s="19"/>
      <c r="J9" s="19"/>
      <c r="K9" s="19"/>
      <c r="L9" s="19"/>
      <c r="M9" s="19"/>
      <c r="N9" s="51"/>
    </row>
    <row r="10" spans="1:14" x14ac:dyDescent="0.15">
      <c r="A10" s="50"/>
      <c r="B10" s="19"/>
      <c r="C10" s="19"/>
      <c r="D10" s="64"/>
      <c r="E10" s="19"/>
      <c r="F10" s="19"/>
      <c r="G10" s="19"/>
      <c r="H10" s="19"/>
      <c r="I10" s="19"/>
      <c r="J10" s="19"/>
      <c r="K10" s="19"/>
      <c r="L10" s="19"/>
      <c r="M10" s="19"/>
      <c r="N10" s="51"/>
    </row>
    <row r="11" spans="1:14" x14ac:dyDescent="0.15">
      <c r="A11" s="50"/>
      <c r="B11" s="63"/>
      <c r="C11" s="19"/>
      <c r="D11" s="64"/>
      <c r="E11" s="19"/>
      <c r="F11" s="19"/>
      <c r="G11" s="19"/>
      <c r="H11" s="19"/>
      <c r="I11" s="19"/>
      <c r="J11" s="19"/>
      <c r="K11" s="19"/>
      <c r="L11" s="19"/>
      <c r="M11" s="19"/>
      <c r="N11" s="51"/>
    </row>
    <row r="12" spans="1:14" x14ac:dyDescent="0.15">
      <c r="A12" s="50"/>
      <c r="B12" s="63"/>
      <c r="C12" s="19"/>
      <c r="D12" s="64"/>
      <c r="E12" s="19"/>
      <c r="F12" s="19"/>
      <c r="G12" s="19"/>
      <c r="H12" s="19"/>
      <c r="I12" s="19"/>
      <c r="J12" s="19"/>
      <c r="K12" s="19"/>
      <c r="L12" s="19"/>
      <c r="M12" s="19"/>
      <c r="N12" s="51"/>
    </row>
    <row r="13" spans="1:14" x14ac:dyDescent="0.15">
      <c r="A13" s="50"/>
      <c r="B13" s="63"/>
      <c r="C13" s="19"/>
      <c r="D13" s="64"/>
      <c r="E13" s="19" t="s">
        <v>49</v>
      </c>
      <c r="F13" s="19"/>
      <c r="G13" s="19"/>
      <c r="H13" s="19"/>
      <c r="I13" s="19"/>
      <c r="J13" s="19"/>
      <c r="K13" s="19"/>
      <c r="L13" s="19"/>
      <c r="M13" s="19"/>
      <c r="N13" s="51"/>
    </row>
    <row r="14" spans="1:14" x14ac:dyDescent="0.15">
      <c r="A14" s="50"/>
      <c r="B14" s="63" t="s">
        <v>2</v>
      </c>
      <c r="C14" s="19"/>
      <c r="D14" s="64"/>
      <c r="F14" s="19"/>
      <c r="G14" s="19"/>
      <c r="H14" s="19"/>
      <c r="I14" s="19"/>
      <c r="J14" s="19"/>
      <c r="K14" s="19"/>
      <c r="L14" s="19"/>
      <c r="M14" s="19"/>
      <c r="N14" s="51"/>
    </row>
    <row r="15" spans="1:14" x14ac:dyDescent="0.15">
      <c r="A15" s="50"/>
      <c r="B15" s="63"/>
      <c r="C15" s="19"/>
      <c r="D15" s="64"/>
      <c r="E15" s="19"/>
      <c r="F15" s="19"/>
      <c r="G15" s="19"/>
      <c r="H15" s="19"/>
      <c r="I15" s="19"/>
      <c r="J15" s="19"/>
      <c r="K15" s="19"/>
      <c r="L15" s="19"/>
      <c r="M15" s="19"/>
      <c r="N15" s="51"/>
    </row>
    <row r="16" spans="1:14" x14ac:dyDescent="0.15">
      <c r="A16" s="50"/>
      <c r="B16" s="63"/>
      <c r="C16" s="19"/>
      <c r="D16" s="64"/>
      <c r="E16" s="34" t="s">
        <v>50</v>
      </c>
      <c r="F16" s="19"/>
      <c r="H16" s="34" t="s">
        <v>58</v>
      </c>
      <c r="I16" s="75"/>
      <c r="J16" s="19"/>
      <c r="K16" s="19"/>
      <c r="L16" s="19"/>
      <c r="M16" s="19"/>
      <c r="N16" s="51"/>
    </row>
    <row r="17" spans="1:14" x14ac:dyDescent="0.15">
      <c r="A17" s="50"/>
      <c r="B17" s="63"/>
      <c r="C17" s="19"/>
      <c r="D17" s="64"/>
      <c r="E17" s="34" t="s">
        <v>51</v>
      </c>
      <c r="F17" s="19"/>
      <c r="H17" s="19" t="s">
        <v>32</v>
      </c>
      <c r="I17" s="75"/>
      <c r="J17" s="19"/>
      <c r="K17" s="19"/>
      <c r="L17" s="19"/>
      <c r="M17" s="19"/>
      <c r="N17" s="51"/>
    </row>
    <row r="18" spans="1:14" x14ac:dyDescent="0.15">
      <c r="A18" s="50"/>
      <c r="B18" s="63"/>
      <c r="C18" s="19"/>
      <c r="D18" s="64"/>
      <c r="E18" s="19" t="s">
        <v>52</v>
      </c>
      <c r="F18" s="19"/>
      <c r="H18" s="19" t="s">
        <v>54</v>
      </c>
      <c r="I18" s="75"/>
      <c r="J18" s="19"/>
      <c r="K18" s="19"/>
      <c r="L18" s="19"/>
      <c r="M18" s="19"/>
      <c r="N18" s="51"/>
    </row>
    <row r="19" spans="1:14" x14ac:dyDescent="0.15">
      <c r="A19" s="50"/>
      <c r="B19" s="63"/>
      <c r="C19" s="19"/>
      <c r="D19" s="64"/>
      <c r="E19" s="19" t="s">
        <v>31</v>
      </c>
      <c r="F19" s="19"/>
      <c r="G19" s="19"/>
      <c r="H19" s="19" t="s">
        <v>55</v>
      </c>
      <c r="I19" s="75"/>
      <c r="J19" s="19"/>
      <c r="K19" s="19"/>
      <c r="L19" s="19"/>
      <c r="M19" s="19"/>
      <c r="N19" s="51"/>
    </row>
    <row r="20" spans="1:14" x14ac:dyDescent="0.15">
      <c r="A20" s="50"/>
      <c r="B20" s="63"/>
      <c r="C20" s="19"/>
      <c r="D20" s="64"/>
      <c r="E20" s="19" t="s">
        <v>53</v>
      </c>
      <c r="F20" s="19"/>
      <c r="G20" s="19"/>
      <c r="H20" s="19" t="s">
        <v>55</v>
      </c>
      <c r="I20" s="19"/>
      <c r="J20" s="19"/>
      <c r="K20" s="19"/>
      <c r="L20" s="19"/>
      <c r="M20" s="19"/>
      <c r="N20" s="51"/>
    </row>
    <row r="21" spans="1:14" x14ac:dyDescent="0.15">
      <c r="A21" s="50"/>
      <c r="B21" s="63"/>
      <c r="C21" s="19"/>
      <c r="D21" s="64"/>
      <c r="E21" s="19"/>
      <c r="F21" s="19"/>
      <c r="G21" s="19"/>
      <c r="H21" s="19"/>
      <c r="I21" s="19"/>
      <c r="J21" s="19"/>
      <c r="K21" s="19"/>
      <c r="L21" s="19"/>
      <c r="M21" s="19"/>
      <c r="N21" s="51"/>
    </row>
    <row r="22" spans="1:14" x14ac:dyDescent="0.15">
      <c r="A22" s="52"/>
      <c r="B22" s="65"/>
      <c r="C22" s="17"/>
      <c r="D22" s="33"/>
      <c r="E22" s="17"/>
      <c r="F22" s="17"/>
      <c r="G22" s="17"/>
      <c r="H22" s="19"/>
      <c r="I22" s="19"/>
      <c r="J22" s="19"/>
      <c r="K22" s="19"/>
      <c r="L22" s="19"/>
      <c r="M22" s="19"/>
      <c r="N22" s="51"/>
    </row>
    <row r="23" spans="1:14" ht="30" customHeight="1" x14ac:dyDescent="0.15">
      <c r="A23" s="54"/>
      <c r="B23" s="55" t="s">
        <v>3</v>
      </c>
      <c r="C23" s="56"/>
      <c r="D23" s="57"/>
      <c r="E23" s="88" t="s">
        <v>7</v>
      </c>
      <c r="F23" s="88"/>
      <c r="G23" s="89"/>
      <c r="H23" s="66"/>
      <c r="I23" s="55" t="s">
        <v>18</v>
      </c>
      <c r="J23" s="76"/>
      <c r="K23" s="90" t="s">
        <v>56</v>
      </c>
      <c r="L23" s="91"/>
      <c r="M23" s="91"/>
      <c r="N23" s="67"/>
    </row>
    <row r="24" spans="1:14" ht="30.75" customHeight="1" x14ac:dyDescent="0.15">
      <c r="A24" s="52"/>
      <c r="B24" s="65" t="s">
        <v>4</v>
      </c>
      <c r="C24" s="17"/>
      <c r="D24" s="33"/>
      <c r="E24" s="88" t="s">
        <v>8</v>
      </c>
      <c r="F24" s="88"/>
      <c r="G24" s="89"/>
      <c r="H24" s="68"/>
      <c r="I24" s="17"/>
      <c r="J24" s="27"/>
      <c r="K24" s="17"/>
      <c r="L24" s="17"/>
      <c r="M24" s="17"/>
      <c r="N24" s="53"/>
    </row>
    <row r="25" spans="1:14" x14ac:dyDescent="0.15">
      <c r="A25" s="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51"/>
    </row>
    <row r="26" spans="1:14" x14ac:dyDescent="0.15">
      <c r="A26" s="5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51"/>
    </row>
    <row r="27" spans="1:14" x14ac:dyDescent="0.15">
      <c r="A27" s="5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51"/>
    </row>
    <row r="28" spans="1:14" x14ac:dyDescent="0.15">
      <c r="A28" s="5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51"/>
    </row>
    <row r="29" spans="1:14" x14ac:dyDescent="0.15">
      <c r="A29" s="5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51"/>
    </row>
    <row r="30" spans="1:14" x14ac:dyDescent="0.15">
      <c r="A30" s="5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1"/>
    </row>
    <row r="31" spans="1:14" ht="12.6" thickBot="1" x14ac:dyDescent="0.2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x14ac:dyDescent="0.15">
      <c r="A32" s="5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15">
      <c r="A33" s="5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15">
      <c r="A34" s="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15">
      <c r="A35" s="5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15">
      <c r="A36" s="5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15">
      <c r="A37" s="5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15">
      <c r="A38" s="5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x14ac:dyDescent="0.15">
      <c r="A39" s="5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x14ac:dyDescent="0.15">
      <c r="A40" s="5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15">
      <c r="A41" s="5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x14ac:dyDescent="0.15">
      <c r="A42" s="5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15">
      <c r="A43" s="5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15">
      <c r="A44" s="5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15">
      <c r="A45" s="50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15">
      <c r="A46" s="5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15">
      <c r="A47" s="5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15">
      <c r="A48" s="50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15">
      <c r="A49" s="50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15">
      <c r="A50" s="5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</sheetData>
  <mergeCells count="4">
    <mergeCell ref="E23:G23"/>
    <mergeCell ref="E24:G24"/>
    <mergeCell ref="K23:M23"/>
    <mergeCell ref="A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view="pageBreakPreview" zoomScale="115" zoomScaleNormal="100" zoomScaleSheetLayoutView="115" workbookViewId="0">
      <selection activeCell="B7" sqref="B7"/>
    </sheetView>
  </sheetViews>
  <sheetFormatPr defaultColWidth="9.109375" defaultRowHeight="12" x14ac:dyDescent="0.15"/>
  <cols>
    <col min="1" max="1" width="3.6640625" style="1" bestFit="1" customWidth="1"/>
    <col min="2" max="2" width="53.88671875" style="1" customWidth="1"/>
    <col min="3" max="3" width="15.33203125" style="1" bestFit="1" customWidth="1"/>
    <col min="4" max="5" width="9.109375" style="1"/>
    <col min="6" max="6" width="12.6640625" style="1" customWidth="1"/>
    <col min="7" max="9" width="5.6640625" style="1" customWidth="1"/>
    <col min="10" max="10" width="19.6640625" style="1" customWidth="1"/>
    <col min="11" max="16384" width="9.109375" style="1"/>
  </cols>
  <sheetData>
    <row r="1" spans="1:10" ht="18" customHeight="1" x14ac:dyDescent="0.15">
      <c r="A1" s="97" t="s">
        <v>9</v>
      </c>
      <c r="B1" s="95"/>
      <c r="C1" s="91"/>
      <c r="D1" s="91"/>
      <c r="E1" s="91"/>
      <c r="F1" s="96"/>
      <c r="G1" s="95" t="s">
        <v>16</v>
      </c>
      <c r="H1" s="91"/>
      <c r="I1" s="96"/>
      <c r="J1" s="99" t="s">
        <v>14</v>
      </c>
    </row>
    <row r="2" spans="1:10" ht="18" customHeight="1" x14ac:dyDescent="0.15">
      <c r="A2" s="98"/>
      <c r="B2" s="26" t="s">
        <v>19</v>
      </c>
      <c r="C2" s="26" t="s">
        <v>10</v>
      </c>
      <c r="D2" s="26" t="s">
        <v>11</v>
      </c>
      <c r="E2" s="26" t="s">
        <v>12</v>
      </c>
      <c r="F2" s="38" t="s">
        <v>13</v>
      </c>
      <c r="G2" s="26" t="s">
        <v>12</v>
      </c>
      <c r="H2" s="30" t="s">
        <v>13</v>
      </c>
      <c r="I2" s="26" t="s">
        <v>22</v>
      </c>
      <c r="J2" s="100"/>
    </row>
    <row r="3" spans="1:10" ht="15" customHeight="1" x14ac:dyDescent="0.15">
      <c r="A3" s="39"/>
      <c r="B3" s="2"/>
      <c r="C3" s="2"/>
      <c r="D3" s="2"/>
      <c r="E3" s="3"/>
      <c r="F3" s="40"/>
      <c r="G3" s="3"/>
      <c r="H3" s="4"/>
      <c r="I3" s="2"/>
      <c r="J3" s="5"/>
    </row>
    <row r="4" spans="1:10" ht="15" customHeight="1" x14ac:dyDescent="0.15">
      <c r="A4" s="31"/>
      <c r="B4" s="11"/>
      <c r="C4" s="11"/>
      <c r="D4" s="11"/>
      <c r="E4" s="7"/>
      <c r="F4" s="41"/>
      <c r="G4" s="7"/>
      <c r="H4" s="8"/>
      <c r="I4" s="11"/>
      <c r="J4" s="9"/>
    </row>
    <row r="5" spans="1:10" ht="15" customHeight="1" x14ac:dyDescent="0.15">
      <c r="A5" s="31"/>
      <c r="B5" s="11"/>
      <c r="C5" s="42"/>
      <c r="D5" s="42"/>
      <c r="E5" s="7"/>
      <c r="F5" s="41"/>
      <c r="G5" s="7"/>
      <c r="H5" s="41"/>
      <c r="I5" s="11"/>
      <c r="J5" s="9"/>
    </row>
    <row r="6" spans="1:10" ht="15" customHeight="1" x14ac:dyDescent="0.15">
      <c r="A6" s="31"/>
      <c r="B6" s="11" t="s">
        <v>47</v>
      </c>
      <c r="C6" s="42"/>
      <c r="D6" s="6" t="s">
        <v>17</v>
      </c>
      <c r="E6" s="7">
        <v>1</v>
      </c>
      <c r="F6" s="41">
        <f>内訳!G15</f>
        <v>0</v>
      </c>
      <c r="G6" s="7"/>
      <c r="H6" s="8"/>
      <c r="I6" s="11"/>
      <c r="J6" s="9" t="s">
        <v>30</v>
      </c>
    </row>
    <row r="7" spans="1:10" ht="15" customHeight="1" x14ac:dyDescent="0.15">
      <c r="A7" s="31"/>
      <c r="B7" s="11"/>
      <c r="C7" s="11"/>
      <c r="D7" s="6"/>
      <c r="E7" s="7"/>
      <c r="F7" s="41"/>
      <c r="G7" s="7"/>
      <c r="H7" s="8"/>
      <c r="I7" s="11"/>
      <c r="J7" s="9"/>
    </row>
    <row r="8" spans="1:10" ht="15" customHeight="1" x14ac:dyDescent="0.15">
      <c r="A8" s="31"/>
      <c r="B8" s="11"/>
      <c r="C8" s="11"/>
      <c r="D8" s="6"/>
      <c r="E8" s="7"/>
      <c r="F8" s="41"/>
      <c r="G8" s="11"/>
      <c r="H8" s="12"/>
      <c r="I8" s="11"/>
      <c r="J8" s="9"/>
    </row>
    <row r="9" spans="1:10" ht="15" customHeight="1" x14ac:dyDescent="0.15">
      <c r="A9" s="31"/>
      <c r="B9" s="11"/>
      <c r="C9" s="11"/>
      <c r="D9" s="6"/>
      <c r="E9" s="7"/>
      <c r="F9" s="41"/>
      <c r="G9" s="11"/>
      <c r="H9" s="12"/>
      <c r="I9" s="11"/>
      <c r="J9" s="9"/>
    </row>
    <row r="10" spans="1:10" ht="15" customHeight="1" x14ac:dyDescent="0.15">
      <c r="A10" s="31"/>
      <c r="B10" s="11"/>
      <c r="C10" s="42"/>
      <c r="D10" s="6"/>
      <c r="E10" s="7"/>
      <c r="F10" s="41"/>
      <c r="G10" s="7"/>
      <c r="H10" s="8"/>
      <c r="I10" s="11"/>
      <c r="J10" s="9"/>
    </row>
    <row r="11" spans="1:10" ht="15" customHeight="1" x14ac:dyDescent="0.15">
      <c r="A11" s="31"/>
      <c r="B11" s="11"/>
      <c r="C11" s="42"/>
      <c r="D11" s="6"/>
      <c r="E11" s="7"/>
      <c r="F11" s="41"/>
      <c r="G11" s="7"/>
      <c r="H11" s="8"/>
      <c r="I11" s="11"/>
      <c r="J11" s="9"/>
    </row>
    <row r="12" spans="1:10" ht="15" customHeight="1" x14ac:dyDescent="0.15">
      <c r="A12" s="31"/>
      <c r="B12" s="11"/>
      <c r="C12" s="42" t="s">
        <v>23</v>
      </c>
      <c r="D12" s="42"/>
      <c r="E12" s="7"/>
      <c r="F12" s="41">
        <f>SUM(F6)</f>
        <v>0</v>
      </c>
      <c r="G12" s="7"/>
      <c r="H12" s="8"/>
      <c r="I12" s="11"/>
      <c r="J12" s="9"/>
    </row>
    <row r="13" spans="1:10" ht="15" customHeight="1" x14ac:dyDescent="0.15">
      <c r="A13" s="31"/>
      <c r="B13" s="11"/>
      <c r="C13" s="42"/>
      <c r="D13" s="42"/>
      <c r="E13" s="7"/>
      <c r="F13" s="41"/>
      <c r="G13" s="7"/>
      <c r="H13" s="8"/>
      <c r="I13" s="11"/>
      <c r="J13" s="9"/>
    </row>
    <row r="14" spans="1:10" ht="15" customHeight="1" x14ac:dyDescent="0.15">
      <c r="A14" s="31"/>
      <c r="B14" s="11"/>
      <c r="C14" s="73" t="s">
        <v>26</v>
      </c>
      <c r="D14" s="74" t="s">
        <v>27</v>
      </c>
      <c r="E14" s="7"/>
      <c r="F14" s="41">
        <f>F12*0.1</f>
        <v>0</v>
      </c>
      <c r="G14" s="7"/>
      <c r="H14" s="8"/>
      <c r="I14" s="11"/>
      <c r="J14" s="9"/>
    </row>
    <row r="15" spans="1:10" ht="15" customHeight="1" x14ac:dyDescent="0.15">
      <c r="A15" s="31"/>
      <c r="B15" s="11"/>
      <c r="C15" s="11"/>
      <c r="D15" s="11"/>
      <c r="E15" s="7"/>
      <c r="F15" s="41"/>
      <c r="G15" s="7"/>
      <c r="H15" s="8"/>
      <c r="I15" s="11"/>
      <c r="J15" s="9"/>
    </row>
    <row r="16" spans="1:10" ht="15" customHeight="1" x14ac:dyDescent="0.15">
      <c r="A16" s="31"/>
      <c r="B16" s="11"/>
      <c r="C16" s="42" t="s">
        <v>28</v>
      </c>
      <c r="D16" s="11"/>
      <c r="E16" s="7"/>
      <c r="F16" s="41">
        <f>F12+F14</f>
        <v>0</v>
      </c>
      <c r="G16" s="7"/>
      <c r="H16" s="8"/>
      <c r="I16" s="11"/>
      <c r="J16" s="9"/>
    </row>
    <row r="17" spans="1:10" ht="15" customHeight="1" x14ac:dyDescent="0.15">
      <c r="A17" s="31"/>
      <c r="B17" s="11"/>
      <c r="C17" s="11"/>
      <c r="D17" s="11"/>
      <c r="E17" s="7"/>
      <c r="F17" s="41"/>
      <c r="G17" s="7"/>
      <c r="H17" s="8"/>
      <c r="I17" s="11"/>
      <c r="J17" s="9"/>
    </row>
    <row r="18" spans="1:10" ht="15" customHeight="1" x14ac:dyDescent="0.15">
      <c r="A18" s="31"/>
      <c r="B18" s="11"/>
      <c r="C18" s="11"/>
      <c r="D18" s="11"/>
      <c r="E18" s="7"/>
      <c r="F18" s="41"/>
      <c r="G18" s="7"/>
      <c r="H18" s="8"/>
      <c r="I18" s="11"/>
      <c r="J18" s="9"/>
    </row>
    <row r="19" spans="1:10" ht="15" customHeight="1" x14ac:dyDescent="0.15">
      <c r="A19" s="31"/>
      <c r="B19" s="11"/>
      <c r="C19" s="42"/>
      <c r="D19" s="11"/>
      <c r="E19" s="7"/>
      <c r="F19" s="41"/>
      <c r="G19" s="7"/>
      <c r="H19" s="8"/>
      <c r="I19" s="11"/>
      <c r="J19" s="9"/>
    </row>
    <row r="20" spans="1:10" ht="15" customHeight="1" x14ac:dyDescent="0.15">
      <c r="A20" s="31"/>
      <c r="B20" s="11"/>
      <c r="C20" s="11"/>
      <c r="D20" s="11"/>
      <c r="E20" s="7"/>
      <c r="F20" s="41"/>
      <c r="G20" s="7"/>
      <c r="H20" s="8"/>
      <c r="I20" s="11"/>
      <c r="J20" s="9"/>
    </row>
    <row r="21" spans="1:10" ht="15" customHeight="1" x14ac:dyDescent="0.15">
      <c r="A21" s="31"/>
      <c r="B21" s="11"/>
      <c r="C21" s="11"/>
      <c r="D21" s="11"/>
      <c r="E21" s="7"/>
      <c r="F21" s="41"/>
      <c r="G21" s="7"/>
      <c r="H21" s="8"/>
      <c r="I21" s="11"/>
      <c r="J21" s="9"/>
    </row>
    <row r="22" spans="1:10" ht="15" customHeight="1" x14ac:dyDescent="0.15">
      <c r="A22" s="31"/>
      <c r="B22" s="11"/>
      <c r="C22" s="11"/>
      <c r="D22" s="11"/>
      <c r="E22" s="7"/>
      <c r="F22" s="41"/>
      <c r="G22" s="7"/>
      <c r="H22" s="8"/>
      <c r="I22" s="11"/>
      <c r="J22" s="9"/>
    </row>
    <row r="23" spans="1:10" ht="15" customHeight="1" x14ac:dyDescent="0.15">
      <c r="A23" s="31"/>
      <c r="B23" s="11"/>
      <c r="C23" s="11"/>
      <c r="D23" s="11"/>
      <c r="E23" s="7"/>
      <c r="F23" s="41"/>
      <c r="G23" s="7"/>
      <c r="H23" s="8"/>
      <c r="I23" s="11"/>
      <c r="J23" s="9"/>
    </row>
    <row r="24" spans="1:10" ht="15" customHeight="1" x14ac:dyDescent="0.15">
      <c r="A24" s="31"/>
      <c r="B24" s="11"/>
      <c r="C24" s="11"/>
      <c r="D24" s="11"/>
      <c r="E24" s="7"/>
      <c r="F24" s="41"/>
      <c r="G24" s="7"/>
      <c r="H24" s="8"/>
      <c r="I24" s="11"/>
      <c r="J24" s="9"/>
    </row>
    <row r="25" spans="1:10" ht="15" customHeight="1" x14ac:dyDescent="0.15">
      <c r="A25" s="31"/>
      <c r="B25" s="11"/>
      <c r="C25" s="11"/>
      <c r="D25" s="11"/>
      <c r="E25" s="7"/>
      <c r="F25" s="41"/>
      <c r="G25" s="7"/>
      <c r="H25" s="8"/>
      <c r="I25" s="11"/>
      <c r="J25" s="9"/>
    </row>
    <row r="26" spans="1:10" ht="15" customHeight="1" x14ac:dyDescent="0.15">
      <c r="A26" s="31"/>
      <c r="B26" s="11"/>
      <c r="C26" s="11"/>
      <c r="D26" s="11"/>
      <c r="E26" s="7"/>
      <c r="F26" s="41"/>
      <c r="G26" s="7"/>
      <c r="H26" s="8"/>
      <c r="I26" s="11"/>
      <c r="J26" s="9"/>
    </row>
    <row r="27" spans="1:10" ht="15" customHeight="1" x14ac:dyDescent="0.15">
      <c r="A27" s="31"/>
      <c r="B27" s="11"/>
      <c r="C27" s="11"/>
      <c r="D27" s="11"/>
      <c r="E27" s="7"/>
      <c r="F27" s="41"/>
      <c r="G27" s="7"/>
      <c r="H27" s="8"/>
      <c r="I27" s="11"/>
      <c r="J27" s="9"/>
    </row>
    <row r="28" spans="1:10" ht="15" customHeight="1" x14ac:dyDescent="0.15">
      <c r="A28" s="31"/>
      <c r="B28" s="11"/>
      <c r="C28" s="11"/>
      <c r="D28" s="11"/>
      <c r="E28" s="7"/>
      <c r="F28" s="41"/>
      <c r="G28" s="7"/>
      <c r="H28" s="8"/>
      <c r="I28" s="11"/>
      <c r="J28" s="9"/>
    </row>
    <row r="29" spans="1:10" ht="15" customHeight="1" x14ac:dyDescent="0.15">
      <c r="A29" s="31"/>
      <c r="B29" s="11"/>
      <c r="C29" s="42"/>
      <c r="D29" s="11"/>
      <c r="E29" s="11"/>
      <c r="F29" s="41"/>
      <c r="G29" s="11"/>
      <c r="H29" s="12"/>
      <c r="I29" s="11"/>
      <c r="J29" s="9"/>
    </row>
    <row r="30" spans="1:10" ht="15" customHeight="1" x14ac:dyDescent="0.15">
      <c r="A30" s="31"/>
      <c r="B30" s="11"/>
      <c r="C30" s="42"/>
      <c r="D30" s="11"/>
      <c r="E30" s="11"/>
      <c r="F30" s="41"/>
      <c r="G30" s="11"/>
      <c r="H30" s="12"/>
      <c r="I30" s="11"/>
      <c r="J30" s="9"/>
    </row>
    <row r="31" spans="1:10" ht="15" customHeight="1" x14ac:dyDescent="0.15">
      <c r="A31" s="31"/>
      <c r="B31" s="11"/>
      <c r="C31" s="42"/>
      <c r="D31" s="11"/>
      <c r="E31" s="11"/>
      <c r="F31" s="41"/>
      <c r="G31" s="11"/>
      <c r="H31" s="12"/>
      <c r="I31" s="11"/>
      <c r="J31" s="9"/>
    </row>
    <row r="32" spans="1:10" ht="15" customHeight="1" x14ac:dyDescent="0.15">
      <c r="A32" s="31"/>
      <c r="B32" s="11"/>
      <c r="C32" s="11"/>
      <c r="D32" s="11"/>
      <c r="E32" s="7"/>
      <c r="F32" s="41"/>
      <c r="G32" s="7"/>
      <c r="H32" s="8"/>
      <c r="I32" s="11"/>
      <c r="J32" s="9"/>
    </row>
    <row r="33" spans="1:10" ht="15" customHeight="1" x14ac:dyDescent="0.15">
      <c r="A33" s="32"/>
      <c r="B33" s="16"/>
      <c r="C33" s="16"/>
      <c r="D33" s="16"/>
      <c r="E33" s="16"/>
      <c r="F33" s="43"/>
      <c r="G33" s="16"/>
      <c r="H33" s="25"/>
      <c r="I33" s="16"/>
      <c r="J33" s="43"/>
    </row>
    <row r="34" spans="1:10" ht="18" customHeight="1" x14ac:dyDescent="0.15"/>
  </sheetData>
  <mergeCells count="4">
    <mergeCell ref="B1:F1"/>
    <mergeCell ref="G1:I1"/>
    <mergeCell ref="A1:A2"/>
    <mergeCell ref="J1:J2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"/>
  <sheetViews>
    <sheetView tabSelected="1" view="pageBreakPreview" zoomScale="115" zoomScaleNormal="100" zoomScaleSheetLayoutView="115" workbookViewId="0">
      <selection activeCell="B24" sqref="B24"/>
    </sheetView>
  </sheetViews>
  <sheetFormatPr defaultColWidth="9.109375" defaultRowHeight="12" x14ac:dyDescent="0.15"/>
  <cols>
    <col min="1" max="1" width="4.109375" style="34" bestFit="1" customWidth="1"/>
    <col min="2" max="2" width="60.5546875" style="34" bestFit="1" customWidth="1"/>
    <col min="3" max="3" width="20.6640625" style="34" bestFit="1" customWidth="1"/>
    <col min="4" max="4" width="7.6640625" style="34" customWidth="1"/>
    <col min="5" max="5" width="9.6640625" style="35" customWidth="1"/>
    <col min="6" max="6" width="12.6640625" style="36" customWidth="1"/>
    <col min="7" max="7" width="13.6640625" style="37" customWidth="1"/>
    <col min="8" max="11" width="6.6640625" style="34" customWidth="1"/>
    <col min="12" max="12" width="11.21875" style="34" customWidth="1"/>
    <col min="13" max="16384" width="9.109375" style="34"/>
  </cols>
  <sheetData>
    <row r="1" spans="1:12" ht="18" customHeight="1" x14ac:dyDescent="0.15">
      <c r="A1" s="97" t="s">
        <v>9</v>
      </c>
      <c r="B1" s="95" t="s">
        <v>15</v>
      </c>
      <c r="C1" s="91"/>
      <c r="D1" s="91"/>
      <c r="E1" s="91"/>
      <c r="F1" s="91"/>
      <c r="G1" s="96"/>
      <c r="H1" s="95" t="s">
        <v>16</v>
      </c>
      <c r="I1" s="91"/>
      <c r="J1" s="91"/>
      <c r="K1" s="96"/>
      <c r="L1" s="99" t="s">
        <v>14</v>
      </c>
    </row>
    <row r="2" spans="1:12" ht="18" customHeight="1" x14ac:dyDescent="0.15">
      <c r="A2" s="98"/>
      <c r="B2" s="26" t="s">
        <v>19</v>
      </c>
      <c r="C2" s="26" t="s">
        <v>10</v>
      </c>
      <c r="D2" s="26" t="s">
        <v>11</v>
      </c>
      <c r="E2" s="26" t="s">
        <v>12</v>
      </c>
      <c r="F2" s="28" t="s">
        <v>21</v>
      </c>
      <c r="G2" s="29" t="s">
        <v>13</v>
      </c>
      <c r="H2" s="26" t="s">
        <v>12</v>
      </c>
      <c r="I2" s="30" t="s">
        <v>21</v>
      </c>
      <c r="J2" s="26" t="s">
        <v>13</v>
      </c>
      <c r="K2" s="26" t="s">
        <v>22</v>
      </c>
      <c r="L2" s="100"/>
    </row>
    <row r="3" spans="1:12" ht="15" customHeight="1" x14ac:dyDescent="0.15">
      <c r="A3" s="101" t="s">
        <v>39</v>
      </c>
      <c r="B3" s="102"/>
      <c r="C3" s="102"/>
      <c r="D3" s="102"/>
      <c r="E3" s="102"/>
      <c r="F3" s="102"/>
      <c r="G3" s="103"/>
      <c r="H3" s="18"/>
      <c r="I3" s="56"/>
      <c r="J3" s="18"/>
      <c r="K3" s="56"/>
      <c r="L3" s="18"/>
    </row>
    <row r="4" spans="1:12" ht="15" customHeight="1" x14ac:dyDescent="0.15">
      <c r="A4" s="10">
        <v>1</v>
      </c>
      <c r="B4" s="80" t="s">
        <v>33</v>
      </c>
      <c r="C4" s="86" t="s">
        <v>40</v>
      </c>
      <c r="D4" s="81" t="s">
        <v>24</v>
      </c>
      <c r="E4" s="81">
        <v>2</v>
      </c>
      <c r="F4" s="82"/>
      <c r="G4" s="83">
        <f>F4*E4</f>
        <v>0</v>
      </c>
      <c r="H4" s="10"/>
      <c r="I4" s="19"/>
      <c r="J4" s="10"/>
      <c r="K4" s="19"/>
      <c r="L4" s="10"/>
    </row>
    <row r="5" spans="1:12" ht="15" customHeight="1" x14ac:dyDescent="0.15">
      <c r="A5" s="11">
        <v>2</v>
      </c>
      <c r="B5" s="84" t="s">
        <v>57</v>
      </c>
      <c r="C5" s="87" t="s">
        <v>41</v>
      </c>
      <c r="D5" s="6" t="s">
        <v>25</v>
      </c>
      <c r="E5" s="6">
        <v>2</v>
      </c>
      <c r="F5" s="20"/>
      <c r="G5" s="85">
        <f>F5*E5</f>
        <v>0</v>
      </c>
      <c r="H5" s="11"/>
      <c r="I5" s="12"/>
      <c r="J5" s="11"/>
      <c r="K5" s="12"/>
      <c r="L5" s="11"/>
    </row>
    <row r="6" spans="1:12" ht="15" customHeight="1" x14ac:dyDescent="0.15">
      <c r="A6" s="11">
        <v>3</v>
      </c>
      <c r="B6" s="84" t="s">
        <v>34</v>
      </c>
      <c r="C6" s="87" t="s">
        <v>42</v>
      </c>
      <c r="D6" s="6" t="s">
        <v>24</v>
      </c>
      <c r="E6" s="6">
        <v>2</v>
      </c>
      <c r="F6" s="20"/>
      <c r="G6" s="85">
        <f t="shared" ref="G6:G10" si="0">F6*E6</f>
        <v>0</v>
      </c>
      <c r="H6" s="11"/>
      <c r="I6" s="12"/>
      <c r="J6" s="11"/>
      <c r="K6" s="12"/>
      <c r="L6" s="11"/>
    </row>
    <row r="7" spans="1:12" ht="15" customHeight="1" x14ac:dyDescent="0.15">
      <c r="A7" s="11">
        <v>4</v>
      </c>
      <c r="B7" s="84" t="s">
        <v>35</v>
      </c>
      <c r="C7" s="87" t="s">
        <v>43</v>
      </c>
      <c r="D7" s="6" t="s">
        <v>24</v>
      </c>
      <c r="E7" s="6">
        <v>1</v>
      </c>
      <c r="F7" s="20"/>
      <c r="G7" s="85">
        <f t="shared" si="0"/>
        <v>0</v>
      </c>
      <c r="H7" s="11"/>
      <c r="I7" s="12"/>
      <c r="J7" s="11"/>
      <c r="K7" s="12"/>
      <c r="L7" s="11"/>
    </row>
    <row r="8" spans="1:12" ht="15" customHeight="1" x14ac:dyDescent="0.15">
      <c r="A8" s="11">
        <v>5</v>
      </c>
      <c r="B8" s="84" t="s">
        <v>36</v>
      </c>
      <c r="C8" s="87" t="s">
        <v>44</v>
      </c>
      <c r="D8" s="6" t="s">
        <v>24</v>
      </c>
      <c r="E8" s="6">
        <v>1</v>
      </c>
      <c r="F8" s="20"/>
      <c r="G8" s="85">
        <f t="shared" si="0"/>
        <v>0</v>
      </c>
      <c r="H8" s="11"/>
      <c r="I8" s="12"/>
      <c r="J8" s="11"/>
      <c r="K8" s="12"/>
      <c r="L8" s="11"/>
    </row>
    <row r="9" spans="1:12" ht="15" customHeight="1" x14ac:dyDescent="0.15">
      <c r="A9" s="11">
        <v>6</v>
      </c>
      <c r="B9" s="84" t="s">
        <v>37</v>
      </c>
      <c r="C9" s="87" t="s">
        <v>45</v>
      </c>
      <c r="D9" s="6" t="s">
        <v>24</v>
      </c>
      <c r="E9" s="6">
        <v>4</v>
      </c>
      <c r="F9" s="20"/>
      <c r="G9" s="85">
        <f t="shared" si="0"/>
        <v>0</v>
      </c>
      <c r="H9" s="11"/>
      <c r="I9" s="12"/>
      <c r="J9" s="11"/>
      <c r="K9" s="12"/>
      <c r="L9" s="84"/>
    </row>
    <row r="10" spans="1:12" ht="15" customHeight="1" x14ac:dyDescent="0.15">
      <c r="A10" s="11">
        <v>7</v>
      </c>
      <c r="B10" s="84" t="s">
        <v>38</v>
      </c>
      <c r="C10" s="87" t="s">
        <v>46</v>
      </c>
      <c r="D10" s="6" t="s">
        <v>24</v>
      </c>
      <c r="E10" s="6">
        <v>1</v>
      </c>
      <c r="F10" s="20"/>
      <c r="G10" s="85">
        <f t="shared" si="0"/>
        <v>0</v>
      </c>
      <c r="H10" s="11"/>
      <c r="I10" s="12"/>
      <c r="J10" s="11"/>
      <c r="K10" s="12"/>
      <c r="L10" s="11"/>
    </row>
    <row r="11" spans="1:12" ht="15" customHeight="1" x14ac:dyDescent="0.15">
      <c r="A11" s="11"/>
      <c r="B11" s="84"/>
      <c r="C11" s="24"/>
      <c r="D11" s="6"/>
      <c r="E11" s="6"/>
      <c r="F11" s="20"/>
      <c r="G11" s="85"/>
      <c r="H11" s="11"/>
      <c r="I11" s="12"/>
      <c r="J11" s="11"/>
      <c r="K11" s="12"/>
      <c r="L11" s="11"/>
    </row>
    <row r="12" spans="1:12" ht="15" customHeight="1" x14ac:dyDescent="0.15">
      <c r="A12" s="11"/>
      <c r="B12" s="84"/>
      <c r="C12" s="24"/>
      <c r="D12" s="6"/>
      <c r="E12" s="6"/>
      <c r="F12" s="20"/>
      <c r="G12" s="85"/>
      <c r="H12" s="11"/>
      <c r="I12" s="12"/>
      <c r="J12" s="11"/>
      <c r="K12" s="12"/>
      <c r="L12" s="11"/>
    </row>
    <row r="13" spans="1:12" ht="15" customHeight="1" x14ac:dyDescent="0.15">
      <c r="A13" s="16"/>
      <c r="B13" s="16"/>
      <c r="C13" s="78"/>
      <c r="D13" s="15"/>
      <c r="E13" s="79"/>
      <c r="F13" s="21"/>
      <c r="G13" s="21"/>
      <c r="H13" s="16"/>
      <c r="I13" s="25"/>
      <c r="J13" s="16"/>
      <c r="K13" s="25"/>
      <c r="L13" s="16"/>
    </row>
    <row r="14" spans="1:12" ht="15" customHeight="1" x14ac:dyDescent="0.15">
      <c r="A14" s="13"/>
      <c r="B14" s="13"/>
      <c r="C14" s="14" t="s">
        <v>20</v>
      </c>
      <c r="D14" s="77"/>
      <c r="E14" s="77"/>
      <c r="F14" s="23"/>
      <c r="G14" s="23">
        <f>SUM(G4:G13)</f>
        <v>0</v>
      </c>
      <c r="H14" s="72"/>
      <c r="I14" s="72"/>
      <c r="J14" s="72"/>
      <c r="K14" s="72"/>
      <c r="L14" s="72"/>
    </row>
    <row r="15" spans="1:12" ht="15" customHeight="1" x14ac:dyDescent="0.15">
      <c r="A15" s="18"/>
      <c r="B15" s="18"/>
      <c r="C15" s="95" t="s">
        <v>23</v>
      </c>
      <c r="D15" s="91"/>
      <c r="E15" s="91"/>
      <c r="F15" s="96"/>
      <c r="G15" s="22">
        <f>SUM(G14)</f>
        <v>0</v>
      </c>
      <c r="H15" s="18"/>
      <c r="I15" s="18"/>
      <c r="J15" s="18"/>
      <c r="K15" s="18"/>
      <c r="L15" s="18"/>
    </row>
    <row r="16" spans="1:12" ht="15" customHeight="1" x14ac:dyDescent="0.15"/>
  </sheetData>
  <mergeCells count="6">
    <mergeCell ref="L1:L2"/>
    <mergeCell ref="C15:F15"/>
    <mergeCell ref="A3:G3"/>
    <mergeCell ref="B1:G1"/>
    <mergeCell ref="H1:K1"/>
    <mergeCell ref="A1:A2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設計書</vt:lpstr>
      <vt:lpstr>合計</vt:lpstr>
      <vt:lpstr>内訳</vt:lpstr>
      <vt:lpstr>設計書!Print_Area</vt:lpstr>
      <vt:lpstr>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山下　悠真</cp:lastModifiedBy>
  <cp:lastPrinted>2026-06-15T06:55:56Z</cp:lastPrinted>
  <dcterms:created xsi:type="dcterms:W3CDTF">2010-11-02T02:40:48Z</dcterms:created>
  <dcterms:modified xsi:type="dcterms:W3CDTF">2026-06-17T09:37:31Z</dcterms:modified>
</cp:coreProperties>
</file>